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clickbits.sharepoint.com/sites/clockodo/Freigegebene Dokumente/Info-Portal/Vorlagen/Neu Relaunch/2023/"/>
    </mc:Choice>
  </mc:AlternateContent>
  <xr:revisionPtr revIDLastSave="0" documentId="8_{7B8A77CE-1F97-491D-B31C-9D923450BCBC}" xr6:coauthVersionLast="47" xr6:coauthVersionMax="47" xr10:uidLastSave="{00000000-0000-0000-0000-000000000000}"/>
  <bookViews>
    <workbookView xWindow="-96" yWindow="-96" windowWidth="23232" windowHeight="12432" xr2:uid="{101EB709-8BF5-4AC5-90B0-F07EAD1DB3CD}"/>
  </bookViews>
  <sheets>
    <sheet name="Urlaubsplaner" sheetId="1" r:id="rId1"/>
  </sheets>
  <definedNames>
    <definedName name="Feiertage">Urlaubsplaner!$C$27:$D$36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F5" i="1"/>
  <c r="G5" i="1"/>
  <c r="C6" i="1"/>
  <c r="F6" i="1"/>
  <c r="G6" i="1"/>
  <c r="H4" i="1"/>
  <c r="C7" i="1"/>
  <c r="C8" i="1"/>
  <c r="F7" i="1" l="1"/>
  <c r="F9" i="1"/>
  <c r="F8" i="1" l="1"/>
  <c r="C29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G7" i="1"/>
  <c r="G8" i="1"/>
  <c r="C9" i="1"/>
  <c r="G9" i="1" s="1"/>
  <c r="C10" i="1"/>
  <c r="G10" i="1" s="1"/>
  <c r="C11" i="1"/>
  <c r="G11" i="1" s="1"/>
  <c r="C12" i="1"/>
  <c r="C13" i="1"/>
  <c r="G13" i="1" s="1"/>
  <c r="C14" i="1"/>
  <c r="G14" i="1" s="1"/>
  <c r="C15" i="1"/>
  <c r="G15" i="1" s="1"/>
  <c r="C16" i="1"/>
  <c r="G16" i="1" s="1"/>
  <c r="C17" i="1"/>
  <c r="G17" i="1" s="1"/>
  <c r="C18" i="1"/>
  <c r="G18" i="1" s="1"/>
  <c r="C19" i="1"/>
  <c r="G19" i="1" s="1"/>
  <c r="C20" i="1"/>
  <c r="G20" i="1" s="1"/>
  <c r="C21" i="1"/>
  <c r="G21" i="1" s="1"/>
  <c r="C22" i="1"/>
  <c r="G22" i="1" s="1"/>
  <c r="C23" i="1"/>
  <c r="G23" i="1" s="1"/>
  <c r="C24" i="1"/>
  <c r="G24" i="1" s="1"/>
  <c r="G12" i="1"/>
  <c r="C33" i="1" l="1"/>
  <c r="C36" i="1"/>
  <c r="C35" i="1"/>
  <c r="C34" i="1"/>
  <c r="C31" i="1"/>
  <c r="C27" i="1"/>
  <c r="C28" i="1" l="1"/>
  <c r="C30" i="1"/>
  <c r="C32" i="1"/>
  <c r="I4" i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EC4" i="1" s="1"/>
  <c r="ED4" i="1" s="1"/>
  <c r="EE4" i="1" s="1"/>
  <c r="EF4" i="1" s="1"/>
  <c r="EG4" i="1" s="1"/>
  <c r="EH4" i="1" s="1"/>
  <c r="EI4" i="1" s="1"/>
  <c r="EJ4" i="1" s="1"/>
  <c r="EK4" i="1" s="1"/>
  <c r="EL4" i="1" s="1"/>
  <c r="EM4" i="1" s="1"/>
  <c r="EN4" i="1" s="1"/>
  <c r="EO4" i="1" s="1"/>
  <c r="EP4" i="1" s="1"/>
  <c r="EQ4" i="1" s="1"/>
  <c r="ER4" i="1" s="1"/>
  <c r="ES4" i="1" s="1"/>
  <c r="ET4" i="1" s="1"/>
  <c r="EU4" i="1" s="1"/>
  <c r="EV4" i="1" s="1"/>
  <c r="EW4" i="1" s="1"/>
  <c r="EX4" i="1" s="1"/>
  <c r="EY4" i="1" s="1"/>
  <c r="EZ4" i="1" s="1"/>
  <c r="FA4" i="1" s="1"/>
  <c r="FB4" i="1" s="1"/>
  <c r="FC4" i="1" s="1"/>
  <c r="FD4" i="1" s="1"/>
  <c r="FE4" i="1" s="1"/>
  <c r="FF4" i="1" s="1"/>
  <c r="FG4" i="1" s="1"/>
  <c r="FH4" i="1" s="1"/>
  <c r="FI4" i="1" s="1"/>
  <c r="FJ4" i="1" s="1"/>
  <c r="FK4" i="1" s="1"/>
  <c r="FL4" i="1" s="1"/>
  <c r="FM4" i="1" s="1"/>
  <c r="FN4" i="1" s="1"/>
  <c r="FO4" i="1" s="1"/>
  <c r="FP4" i="1" s="1"/>
  <c r="FQ4" i="1" s="1"/>
  <c r="FR4" i="1" s="1"/>
  <c r="FS4" i="1" s="1"/>
  <c r="FT4" i="1" s="1"/>
  <c r="FU4" i="1" s="1"/>
  <c r="FV4" i="1" s="1"/>
  <c r="FW4" i="1" s="1"/>
  <c r="FX4" i="1" s="1"/>
  <c r="FY4" i="1" s="1"/>
  <c r="FZ4" i="1" s="1"/>
  <c r="GA4" i="1" s="1"/>
  <c r="GB4" i="1" s="1"/>
  <c r="GC4" i="1" s="1"/>
  <c r="GD4" i="1" s="1"/>
  <c r="GE4" i="1" s="1"/>
  <c r="GF4" i="1" s="1"/>
  <c r="GG4" i="1" s="1"/>
  <c r="GH4" i="1" s="1"/>
  <c r="GI4" i="1" s="1"/>
  <c r="GJ4" i="1" s="1"/>
  <c r="GK4" i="1" s="1"/>
  <c r="GL4" i="1" s="1"/>
  <c r="GM4" i="1" s="1"/>
  <c r="GN4" i="1" s="1"/>
  <c r="GO4" i="1" s="1"/>
  <c r="GP4" i="1" s="1"/>
  <c r="GQ4" i="1" s="1"/>
  <c r="GR4" i="1" s="1"/>
  <c r="GS4" i="1" s="1"/>
  <c r="GT4" i="1" s="1"/>
  <c r="GU4" i="1" s="1"/>
  <c r="GV4" i="1" s="1"/>
  <c r="GW4" i="1" s="1"/>
  <c r="GX4" i="1" s="1"/>
  <c r="GY4" i="1" s="1"/>
  <c r="GZ4" i="1" s="1"/>
  <c r="HA4" i="1" s="1"/>
  <c r="HB4" i="1" s="1"/>
  <c r="HC4" i="1" s="1"/>
  <c r="HD4" i="1" s="1"/>
  <c r="HE4" i="1" s="1"/>
  <c r="HF4" i="1" s="1"/>
  <c r="HG4" i="1" s="1"/>
  <c r="HH4" i="1" s="1"/>
  <c r="HI4" i="1" s="1"/>
  <c r="HJ4" i="1" s="1"/>
  <c r="HK4" i="1" s="1"/>
  <c r="HL4" i="1" s="1"/>
  <c r="HM4" i="1" s="1"/>
  <c r="HN4" i="1" s="1"/>
  <c r="HO4" i="1" s="1"/>
  <c r="HP4" i="1" s="1"/>
  <c r="HQ4" i="1" s="1"/>
  <c r="HR4" i="1" s="1"/>
  <c r="HS4" i="1" s="1"/>
  <c r="HT4" i="1" s="1"/>
  <c r="HU4" i="1" s="1"/>
  <c r="HV4" i="1" s="1"/>
  <c r="HW4" i="1" s="1"/>
  <c r="HX4" i="1" s="1"/>
  <c r="HY4" i="1" s="1"/>
  <c r="HZ4" i="1" s="1"/>
  <c r="IA4" i="1" s="1"/>
  <c r="IB4" i="1" s="1"/>
  <c r="IC4" i="1" s="1"/>
  <c r="ID4" i="1" s="1"/>
  <c r="IE4" i="1" s="1"/>
  <c r="IF4" i="1" s="1"/>
  <c r="IG4" i="1" s="1"/>
  <c r="IH4" i="1" s="1"/>
  <c r="II4" i="1" s="1"/>
  <c r="IJ4" i="1" s="1"/>
  <c r="IK4" i="1" s="1"/>
  <c r="IL4" i="1" s="1"/>
  <c r="IM4" i="1" s="1"/>
  <c r="IN4" i="1" s="1"/>
  <c r="IO4" i="1" s="1"/>
  <c r="IP4" i="1" s="1"/>
  <c r="IQ4" i="1" s="1"/>
  <c r="IR4" i="1" s="1"/>
  <c r="IS4" i="1" s="1"/>
  <c r="IT4" i="1" s="1"/>
  <c r="IU4" i="1" s="1"/>
  <c r="IV4" i="1" s="1"/>
  <c r="IW4" i="1" s="1"/>
  <c r="IX4" i="1" s="1"/>
  <c r="IY4" i="1" s="1"/>
  <c r="IZ4" i="1" s="1"/>
  <c r="JA4" i="1" s="1"/>
  <c r="JB4" i="1" s="1"/>
  <c r="JC4" i="1" s="1"/>
  <c r="JD4" i="1" s="1"/>
  <c r="JE4" i="1" s="1"/>
  <c r="JF4" i="1" s="1"/>
  <c r="JG4" i="1" s="1"/>
  <c r="JH4" i="1" s="1"/>
  <c r="JI4" i="1" s="1"/>
  <c r="JJ4" i="1" s="1"/>
  <c r="JK4" i="1" s="1"/>
  <c r="JL4" i="1" s="1"/>
  <c r="JM4" i="1" s="1"/>
  <c r="JN4" i="1" s="1"/>
  <c r="JO4" i="1" s="1"/>
  <c r="JP4" i="1" s="1"/>
  <c r="JQ4" i="1" s="1"/>
  <c r="JR4" i="1" s="1"/>
  <c r="JS4" i="1" s="1"/>
  <c r="JT4" i="1" s="1"/>
  <c r="JU4" i="1" s="1"/>
  <c r="JV4" i="1" s="1"/>
  <c r="JW4" i="1" s="1"/>
  <c r="JX4" i="1" s="1"/>
  <c r="JY4" i="1" s="1"/>
  <c r="JZ4" i="1" s="1"/>
  <c r="KA4" i="1" s="1"/>
  <c r="KB4" i="1" s="1"/>
  <c r="KC4" i="1" s="1"/>
  <c r="KD4" i="1" s="1"/>
  <c r="KE4" i="1" s="1"/>
  <c r="KF4" i="1" s="1"/>
  <c r="KG4" i="1" s="1"/>
  <c r="KH4" i="1" s="1"/>
  <c r="KI4" i="1" s="1"/>
  <c r="KJ4" i="1" s="1"/>
  <c r="KK4" i="1" s="1"/>
  <c r="KL4" i="1" s="1"/>
  <c r="KM4" i="1" s="1"/>
  <c r="KN4" i="1" s="1"/>
  <c r="KO4" i="1" s="1"/>
  <c r="KP4" i="1" s="1"/>
  <c r="KQ4" i="1" s="1"/>
  <c r="KR4" i="1" s="1"/>
  <c r="KS4" i="1" s="1"/>
  <c r="KT4" i="1" s="1"/>
  <c r="KU4" i="1" s="1"/>
  <c r="KV4" i="1" s="1"/>
  <c r="KW4" i="1" s="1"/>
  <c r="KX4" i="1" s="1"/>
  <c r="KY4" i="1" s="1"/>
  <c r="KZ4" i="1" s="1"/>
  <c r="LA4" i="1" s="1"/>
  <c r="LB4" i="1" s="1"/>
  <c r="LC4" i="1" s="1"/>
  <c r="LD4" i="1" s="1"/>
  <c r="LE4" i="1" s="1"/>
  <c r="LF4" i="1" s="1"/>
  <c r="LG4" i="1" s="1"/>
  <c r="LH4" i="1" s="1"/>
  <c r="LI4" i="1" s="1"/>
  <c r="LJ4" i="1" s="1"/>
  <c r="LK4" i="1" s="1"/>
  <c r="LL4" i="1" s="1"/>
  <c r="LM4" i="1" s="1"/>
  <c r="LN4" i="1" s="1"/>
  <c r="LO4" i="1" s="1"/>
  <c r="LP4" i="1" s="1"/>
  <c r="LQ4" i="1" s="1"/>
  <c r="LR4" i="1" s="1"/>
  <c r="LS4" i="1" s="1"/>
  <c r="LT4" i="1" s="1"/>
  <c r="LU4" i="1" s="1"/>
  <c r="LV4" i="1" s="1"/>
  <c r="LW4" i="1" s="1"/>
  <c r="LX4" i="1" s="1"/>
  <c r="LY4" i="1" s="1"/>
  <c r="LZ4" i="1" s="1"/>
  <c r="MA4" i="1" s="1"/>
  <c r="MB4" i="1" s="1"/>
  <c r="MC4" i="1" s="1"/>
  <c r="MD4" i="1" s="1"/>
  <c r="ME4" i="1" s="1"/>
  <c r="MF4" i="1" s="1"/>
  <c r="MG4" i="1" s="1"/>
  <c r="MH4" i="1" s="1"/>
  <c r="MI4" i="1" s="1"/>
  <c r="MJ4" i="1" s="1"/>
  <c r="MK4" i="1" s="1"/>
  <c r="ML4" i="1" s="1"/>
  <c r="MM4" i="1" s="1"/>
  <c r="MN4" i="1" s="1"/>
  <c r="MO4" i="1" s="1"/>
  <c r="MP4" i="1" s="1"/>
  <c r="MQ4" i="1" s="1"/>
  <c r="MR4" i="1" s="1"/>
  <c r="MS4" i="1" s="1"/>
  <c r="MT4" i="1" s="1"/>
  <c r="MU4" i="1" s="1"/>
  <c r="MV4" i="1" s="1"/>
  <c r="MW4" i="1" s="1"/>
  <c r="MX4" i="1" s="1"/>
  <c r="MY4" i="1" s="1"/>
  <c r="MZ4" i="1" s="1"/>
  <c r="NA4" i="1" s="1"/>
  <c r="NB4" i="1" s="1"/>
  <c r="NC4" i="1" s="1"/>
  <c r="ND4" i="1" s="1"/>
  <c r="NE4" i="1" s="1"/>
  <c r="NF4" i="1" s="1"/>
  <c r="NG4" i="1" s="1"/>
  <c r="NH4" i="1" s="1"/>
  <c r="NI4" i="1" s="1"/>
</calcChain>
</file>

<file path=xl/sharedStrings.xml><?xml version="1.0" encoding="utf-8"?>
<sst xmlns="http://schemas.openxmlformats.org/spreadsheetml/2006/main" count="39" uniqueCount="27">
  <si>
    <t>Urlaubsplaner 2024</t>
  </si>
  <si>
    <t>Urlaubskontingent gesamt</t>
  </si>
  <si>
    <t>Urlaub aus Vorjahr</t>
  </si>
  <si>
    <t>Urlaub aktuelles Jahr</t>
  </si>
  <si>
    <t>eingetragener Urlaub</t>
  </si>
  <si>
    <t>Resturlaub</t>
  </si>
  <si>
    <t>Max Mustermann</t>
  </si>
  <si>
    <t>x</t>
  </si>
  <si>
    <t>Barbara Beispiel</t>
  </si>
  <si>
    <t>Bundesweite Feiertage *</t>
  </si>
  <si>
    <t>Neujahr</t>
  </si>
  <si>
    <t>Karfreitag</t>
  </si>
  <si>
    <t>Ostersonntag</t>
  </si>
  <si>
    <t>Ostermontag</t>
  </si>
  <si>
    <t>Anleitung:</t>
  </si>
  <si>
    <t>Tag der Arbeit</t>
  </si>
  <si>
    <t>1) Füllen Sie die Mitarbeiternamen und die Urlaubsansprüche des aktuellen Jahres sowie evtl. Urlaubsüberträge aus.</t>
  </si>
  <si>
    <t>Auffahrt</t>
  </si>
  <si>
    <t>2) Markieren Sie Tage, an denen Urlaub beantragt wurde, mit einem "x". **</t>
  </si>
  <si>
    <t>Pfingstmontag</t>
  </si>
  <si>
    <t>Tag der deutschen Einheit</t>
  </si>
  <si>
    <t>1. Weihnachstfeiertag</t>
  </si>
  <si>
    <t>* Bundesland-spezifische Feiertage sind im Kalender NICHT enthalten.</t>
  </si>
  <si>
    <t>2. Weihnachtsfeiertag</t>
  </si>
  <si>
    <t>** An Feiertagen und Wochenenden bitte keinen Urlaub eintragen, da dieser sonst auch verrechnet wird.</t>
  </si>
  <si>
    <t>Diese kostenlose Urlaubsplaner Vorlage für Excel reicht nicht aus oder ist zu aufwendig?</t>
  </si>
  <si>
    <r>
      <t xml:space="preserve">Testen Sie jetzt kostenlos die Online-Zeiterfassung auf: </t>
    </r>
    <r>
      <rPr>
        <b/>
        <sz val="10"/>
        <color rgb="FF3657F7"/>
        <rFont val="Calibri"/>
        <family val="2"/>
        <scheme val="minor"/>
      </rPr>
      <t>www.clockodo.com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</si>
</sst>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\,\ dd/\ mmm/\ yyyy"/>
    <numFmt numFmtId="165" formatCode="h:mm;@"/>
    <numFmt numFmtId="166" formatCode="[h]:mm;@"/>
    <numFmt numFmtId="167" formatCode="ddd\,\ dd/mm/yy"/>
    <numFmt numFmtId="168" formatCode="dd/mm/yy;@"/>
  </numFmts>
  <fonts count="9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color rgb="FF3657F7"/>
      <name val="Calibri"/>
      <family val="2"/>
      <scheme val="minor"/>
    </font>
    <font>
      <b/>
      <sz val="10"/>
      <color rgb="FF3657F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8BDF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textRotation="9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2" fillId="2" borderId="0" xfId="0" applyFont="1" applyFill="1"/>
    <xf numFmtId="0" fontId="2" fillId="0" borderId="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167" fontId="4" fillId="0" borderId="0" xfId="0" applyNumberFormat="1" applyFont="1" applyAlignment="1">
      <alignment horizontal="center" textRotation="90"/>
    </xf>
    <xf numFmtId="167" fontId="4" fillId="0" borderId="11" xfId="0" applyNumberFormat="1" applyFont="1" applyBorder="1" applyAlignment="1">
      <alignment horizontal="center" textRotation="90"/>
    </xf>
    <xf numFmtId="167" fontId="4" fillId="0" borderId="4" xfId="0" applyNumberFormat="1" applyFont="1" applyBorder="1" applyAlignment="1">
      <alignment horizontal="center" textRotation="90"/>
    </xf>
    <xf numFmtId="167" fontId="4" fillId="0" borderId="2" xfId="0" applyNumberFormat="1" applyFont="1" applyBorder="1" applyAlignment="1">
      <alignment horizontal="center" textRotation="90"/>
    </xf>
    <xf numFmtId="14" fontId="4" fillId="0" borderId="0" xfId="0" applyNumberFormat="1" applyFont="1" applyAlignment="1">
      <alignment textRotation="90"/>
    </xf>
    <xf numFmtId="0" fontId="2" fillId="0" borderId="0" xfId="0" applyFont="1" applyAlignment="1">
      <alignment textRotation="90"/>
    </xf>
    <xf numFmtId="1" fontId="3" fillId="4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right" wrapText="1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/>
    </xf>
    <xf numFmtId="168" fontId="5" fillId="0" borderId="3" xfId="0" applyNumberFormat="1" applyFont="1" applyBorder="1"/>
    <xf numFmtId="168" fontId="5" fillId="0" borderId="0" xfId="0" applyNumberFormat="1" applyFont="1"/>
    <xf numFmtId="165" fontId="2" fillId="0" borderId="0" xfId="0" applyNumberFormat="1" applyFont="1"/>
    <xf numFmtId="1" fontId="2" fillId="4" borderId="8" xfId="0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7" fillId="2" borderId="0" xfId="0" applyFont="1" applyFill="1"/>
    <xf numFmtId="167" fontId="4" fillId="5" borderId="0" xfId="0" applyNumberFormat="1" applyFont="1" applyFill="1" applyAlignment="1">
      <alignment horizontal="center" textRotation="90"/>
    </xf>
    <xf numFmtId="0" fontId="2" fillId="5" borderId="7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>
      <alignment horizontal="center" textRotation="90"/>
    </xf>
  </cellXfs>
  <cellStyles count="1">
    <cellStyle name="Standard" xfId="0" builtinId="0"/>
  </cellStyles>
  <dxfs count="3">
    <dxf>
      <fill>
        <patternFill>
          <bgColor rgb="FF3657F7"/>
        </patternFill>
      </fill>
    </dxf>
    <dxf>
      <fill>
        <patternFill>
          <bgColor rgb="FF9AAAFC"/>
        </patternFill>
      </fill>
    </dxf>
    <dxf>
      <fill>
        <patternFill>
          <bgColor rgb="FF38BDF9"/>
        </patternFill>
      </fill>
    </dxf>
  </dxfs>
  <tableStyles count="0" defaultTableStyle="TableStyleMedium2" defaultPivotStyle="PivotStyleLight16"/>
  <colors>
    <mruColors>
      <color rgb="FF38BDF9"/>
      <color rgb="FF9AAAFC"/>
      <color rgb="FF8D9FFB"/>
      <color rgb="FF617AF9"/>
      <color rgb="FF3657F7"/>
      <color rgb="FF7438F9"/>
      <color rgb="FF4A67F8"/>
      <color rgb="FFFFA499"/>
      <color rgb="FF342456"/>
      <color rgb="FF75B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clockodo.com/de/?utm_source=templates&amp;utm_medium=excel&amp;utm_campaign=urlaubsplan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37</xdr:row>
      <xdr:rowOff>152400</xdr:rowOff>
    </xdr:from>
    <xdr:to>
      <xdr:col>12</xdr:col>
      <xdr:colOff>133350</xdr:colOff>
      <xdr:row>39</xdr:row>
      <xdr:rowOff>28575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27A81A-4D9A-4E68-8629-CA52ACF15A4A}"/>
            </a:ext>
          </a:extLst>
        </xdr:cNvPr>
        <xdr:cNvSpPr/>
      </xdr:nvSpPr>
      <xdr:spPr>
        <a:xfrm>
          <a:off x="4181475" y="7772400"/>
          <a:ext cx="1085850" cy="2000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67733</xdr:colOff>
      <xdr:row>3</xdr:row>
      <xdr:rowOff>50800</xdr:rowOff>
    </xdr:from>
    <xdr:to>
      <xdr:col>1</xdr:col>
      <xdr:colOff>1020233</xdr:colOff>
      <xdr:row>3</xdr:row>
      <xdr:rowOff>1003300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57F98C2-1B0D-422C-9060-B3E54332AA4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57200" y="73660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6D67-4563-41DD-95DC-7DAE9093C886}">
  <sheetPr codeName="Tabelle1">
    <pageSetUpPr fitToPage="1"/>
  </sheetPr>
  <dimension ref="B2:QQ43"/>
  <sheetViews>
    <sheetView showGridLines="0" tabSelected="1" showRuler="0" topLeftCell="A9" zoomScale="90" zoomScaleNormal="90" workbookViewId="0">
      <selection activeCell="B43" sqref="B43"/>
    </sheetView>
  </sheetViews>
  <sheetFormatPr defaultColWidth="11" defaultRowHeight="12.75" customHeight="1"/>
  <cols>
    <col min="1" max="1" width="5.7109375" style="3" customWidth="1"/>
    <col min="2" max="2" width="16.28515625" style="3" customWidth="1"/>
    <col min="3" max="7" width="7.7109375" style="3" customWidth="1"/>
    <col min="8" max="371" width="3.28515625" style="3" customWidth="1"/>
    <col min="372" max="373" width="3.42578125" style="3" customWidth="1"/>
    <col min="374" max="16384" width="11" style="3"/>
  </cols>
  <sheetData>
    <row r="2" spans="2:459" ht="26.25">
      <c r="B2" s="55" t="s">
        <v>0</v>
      </c>
    </row>
    <row r="3" spans="2:459">
      <c r="B3" s="18"/>
      <c r="C3" s="19"/>
      <c r="J3" s="20"/>
    </row>
    <row r="4" spans="2:459" s="31" customFormat="1" ht="108.75">
      <c r="B4" s="6"/>
      <c r="C4" s="21" t="s">
        <v>1</v>
      </c>
      <c r="D4" s="22" t="s">
        <v>2</v>
      </c>
      <c r="E4" s="23" t="s">
        <v>3</v>
      </c>
      <c r="F4" s="24" t="s">
        <v>4</v>
      </c>
      <c r="G4" s="25" t="s">
        <v>5</v>
      </c>
      <c r="H4" s="56">
        <f>DATE(2024, 1,1)</f>
        <v>45292</v>
      </c>
      <c r="I4" s="26">
        <f>H4+1</f>
        <v>45293</v>
      </c>
      <c r="J4" s="26">
        <f t="shared" ref="J4:BU4" si="0">I4+1</f>
        <v>45294</v>
      </c>
      <c r="K4" s="26">
        <f t="shared" si="0"/>
        <v>45295</v>
      </c>
      <c r="L4" s="26">
        <f t="shared" si="0"/>
        <v>45296</v>
      </c>
      <c r="M4" s="26">
        <f t="shared" si="0"/>
        <v>45297</v>
      </c>
      <c r="N4" s="26">
        <f t="shared" si="0"/>
        <v>45298</v>
      </c>
      <c r="O4" s="26">
        <f t="shared" si="0"/>
        <v>45299</v>
      </c>
      <c r="P4" s="26">
        <f t="shared" si="0"/>
        <v>45300</v>
      </c>
      <c r="Q4" s="26">
        <f t="shared" si="0"/>
        <v>45301</v>
      </c>
      <c r="R4" s="26">
        <f t="shared" si="0"/>
        <v>45302</v>
      </c>
      <c r="S4" s="26">
        <f t="shared" si="0"/>
        <v>45303</v>
      </c>
      <c r="T4" s="26">
        <f t="shared" si="0"/>
        <v>45304</v>
      </c>
      <c r="U4" s="26">
        <f t="shared" si="0"/>
        <v>45305</v>
      </c>
      <c r="V4" s="26">
        <f t="shared" si="0"/>
        <v>45306</v>
      </c>
      <c r="W4" s="26">
        <f t="shared" si="0"/>
        <v>45307</v>
      </c>
      <c r="X4" s="26">
        <f t="shared" si="0"/>
        <v>45308</v>
      </c>
      <c r="Y4" s="26">
        <f t="shared" si="0"/>
        <v>45309</v>
      </c>
      <c r="Z4" s="26">
        <f t="shared" si="0"/>
        <v>45310</v>
      </c>
      <c r="AA4" s="26">
        <f t="shared" si="0"/>
        <v>45311</v>
      </c>
      <c r="AB4" s="26">
        <f t="shared" si="0"/>
        <v>45312</v>
      </c>
      <c r="AC4" s="26">
        <f t="shared" si="0"/>
        <v>45313</v>
      </c>
      <c r="AD4" s="26">
        <f t="shared" si="0"/>
        <v>45314</v>
      </c>
      <c r="AE4" s="26">
        <f t="shared" si="0"/>
        <v>45315</v>
      </c>
      <c r="AF4" s="26">
        <f t="shared" si="0"/>
        <v>45316</v>
      </c>
      <c r="AG4" s="26">
        <f t="shared" si="0"/>
        <v>45317</v>
      </c>
      <c r="AH4" s="26">
        <f t="shared" si="0"/>
        <v>45318</v>
      </c>
      <c r="AI4" s="26">
        <f t="shared" si="0"/>
        <v>45319</v>
      </c>
      <c r="AJ4" s="26">
        <f t="shared" si="0"/>
        <v>45320</v>
      </c>
      <c r="AK4" s="26">
        <f t="shared" si="0"/>
        <v>45321</v>
      </c>
      <c r="AL4" s="27">
        <f t="shared" si="0"/>
        <v>45322</v>
      </c>
      <c r="AM4" s="28">
        <f t="shared" si="0"/>
        <v>45323</v>
      </c>
      <c r="AN4" s="26">
        <f t="shared" si="0"/>
        <v>45324</v>
      </c>
      <c r="AO4" s="26">
        <f t="shared" si="0"/>
        <v>45325</v>
      </c>
      <c r="AP4" s="26">
        <f t="shared" si="0"/>
        <v>45326</v>
      </c>
      <c r="AQ4" s="26">
        <f t="shared" si="0"/>
        <v>45327</v>
      </c>
      <c r="AR4" s="26">
        <f t="shared" si="0"/>
        <v>45328</v>
      </c>
      <c r="AS4" s="26">
        <f t="shared" si="0"/>
        <v>45329</v>
      </c>
      <c r="AT4" s="26">
        <f t="shared" si="0"/>
        <v>45330</v>
      </c>
      <c r="AU4" s="26">
        <f t="shared" si="0"/>
        <v>45331</v>
      </c>
      <c r="AV4" s="26">
        <f t="shared" si="0"/>
        <v>45332</v>
      </c>
      <c r="AW4" s="26">
        <f t="shared" si="0"/>
        <v>45333</v>
      </c>
      <c r="AX4" s="26">
        <f t="shared" si="0"/>
        <v>45334</v>
      </c>
      <c r="AY4" s="26">
        <f t="shared" si="0"/>
        <v>45335</v>
      </c>
      <c r="AZ4" s="26">
        <f t="shared" si="0"/>
        <v>45336</v>
      </c>
      <c r="BA4" s="26">
        <f t="shared" si="0"/>
        <v>45337</v>
      </c>
      <c r="BB4" s="26">
        <f t="shared" si="0"/>
        <v>45338</v>
      </c>
      <c r="BC4" s="26">
        <f t="shared" si="0"/>
        <v>45339</v>
      </c>
      <c r="BD4" s="26">
        <f t="shared" si="0"/>
        <v>45340</v>
      </c>
      <c r="BE4" s="26">
        <f t="shared" si="0"/>
        <v>45341</v>
      </c>
      <c r="BF4" s="26">
        <f t="shared" si="0"/>
        <v>45342</v>
      </c>
      <c r="BG4" s="26">
        <f t="shared" si="0"/>
        <v>45343</v>
      </c>
      <c r="BH4" s="26">
        <f t="shared" si="0"/>
        <v>45344</v>
      </c>
      <c r="BI4" s="26">
        <f t="shared" si="0"/>
        <v>45345</v>
      </c>
      <c r="BJ4" s="26">
        <f t="shared" si="0"/>
        <v>45346</v>
      </c>
      <c r="BK4" s="26">
        <f t="shared" si="0"/>
        <v>45347</v>
      </c>
      <c r="BL4" s="26">
        <f t="shared" si="0"/>
        <v>45348</v>
      </c>
      <c r="BM4" s="26">
        <f t="shared" si="0"/>
        <v>45349</v>
      </c>
      <c r="BN4" s="26">
        <f t="shared" si="0"/>
        <v>45350</v>
      </c>
      <c r="BO4" s="29">
        <f t="shared" si="0"/>
        <v>45351</v>
      </c>
      <c r="BP4" s="26">
        <f t="shared" si="0"/>
        <v>45352</v>
      </c>
      <c r="BQ4" s="26">
        <f t="shared" si="0"/>
        <v>45353</v>
      </c>
      <c r="BR4" s="26">
        <f t="shared" si="0"/>
        <v>45354</v>
      </c>
      <c r="BS4" s="26">
        <f t="shared" si="0"/>
        <v>45355</v>
      </c>
      <c r="BT4" s="26">
        <f t="shared" si="0"/>
        <v>45356</v>
      </c>
      <c r="BU4" s="26">
        <f t="shared" si="0"/>
        <v>45357</v>
      </c>
      <c r="BV4" s="26">
        <f t="shared" ref="BV4:EG4" si="1">BU4+1</f>
        <v>45358</v>
      </c>
      <c r="BW4" s="26">
        <f t="shared" si="1"/>
        <v>45359</v>
      </c>
      <c r="BX4" s="26">
        <f t="shared" si="1"/>
        <v>45360</v>
      </c>
      <c r="BY4" s="26">
        <f t="shared" si="1"/>
        <v>45361</v>
      </c>
      <c r="BZ4" s="26">
        <f t="shared" si="1"/>
        <v>45362</v>
      </c>
      <c r="CA4" s="26">
        <f t="shared" si="1"/>
        <v>45363</v>
      </c>
      <c r="CB4" s="26">
        <f t="shared" si="1"/>
        <v>45364</v>
      </c>
      <c r="CC4" s="26">
        <f t="shared" si="1"/>
        <v>45365</v>
      </c>
      <c r="CD4" s="26">
        <f t="shared" si="1"/>
        <v>45366</v>
      </c>
      <c r="CE4" s="26">
        <f t="shared" si="1"/>
        <v>45367</v>
      </c>
      <c r="CF4" s="26">
        <f t="shared" si="1"/>
        <v>45368</v>
      </c>
      <c r="CG4" s="26">
        <f t="shared" si="1"/>
        <v>45369</v>
      </c>
      <c r="CH4" s="26">
        <f t="shared" si="1"/>
        <v>45370</v>
      </c>
      <c r="CI4" s="26">
        <f t="shared" si="1"/>
        <v>45371</v>
      </c>
      <c r="CJ4" s="26">
        <f t="shared" si="1"/>
        <v>45372</v>
      </c>
      <c r="CK4" s="26">
        <f t="shared" si="1"/>
        <v>45373</v>
      </c>
      <c r="CL4" s="26">
        <f t="shared" si="1"/>
        <v>45374</v>
      </c>
      <c r="CM4" s="26">
        <f t="shared" si="1"/>
        <v>45375</v>
      </c>
      <c r="CN4" s="26">
        <f t="shared" si="1"/>
        <v>45376</v>
      </c>
      <c r="CO4" s="26">
        <f t="shared" si="1"/>
        <v>45377</v>
      </c>
      <c r="CP4" s="26">
        <f t="shared" si="1"/>
        <v>45378</v>
      </c>
      <c r="CQ4" s="26">
        <f t="shared" si="1"/>
        <v>45379</v>
      </c>
      <c r="CR4" s="26">
        <f t="shared" si="1"/>
        <v>45380</v>
      </c>
      <c r="CS4" s="26">
        <f t="shared" si="1"/>
        <v>45381</v>
      </c>
      <c r="CT4" s="29">
        <f t="shared" si="1"/>
        <v>45382</v>
      </c>
      <c r="CU4" s="26">
        <f t="shared" si="1"/>
        <v>45383</v>
      </c>
      <c r="CV4" s="26">
        <f t="shared" si="1"/>
        <v>45384</v>
      </c>
      <c r="CW4" s="26">
        <f t="shared" si="1"/>
        <v>45385</v>
      </c>
      <c r="CX4" s="26">
        <f t="shared" si="1"/>
        <v>45386</v>
      </c>
      <c r="CY4" s="26">
        <f t="shared" si="1"/>
        <v>45387</v>
      </c>
      <c r="CZ4" s="26">
        <f t="shared" si="1"/>
        <v>45388</v>
      </c>
      <c r="DA4" s="26">
        <f t="shared" si="1"/>
        <v>45389</v>
      </c>
      <c r="DB4" s="26">
        <f t="shared" si="1"/>
        <v>45390</v>
      </c>
      <c r="DC4" s="26">
        <f t="shared" si="1"/>
        <v>45391</v>
      </c>
      <c r="DD4" s="26">
        <f t="shared" si="1"/>
        <v>45392</v>
      </c>
      <c r="DE4" s="26">
        <f t="shared" si="1"/>
        <v>45393</v>
      </c>
      <c r="DF4" s="26">
        <f t="shared" si="1"/>
        <v>45394</v>
      </c>
      <c r="DG4" s="26">
        <f t="shared" si="1"/>
        <v>45395</v>
      </c>
      <c r="DH4" s="26">
        <f t="shared" si="1"/>
        <v>45396</v>
      </c>
      <c r="DI4" s="26">
        <f t="shared" si="1"/>
        <v>45397</v>
      </c>
      <c r="DJ4" s="26">
        <f t="shared" si="1"/>
        <v>45398</v>
      </c>
      <c r="DK4" s="26">
        <f t="shared" si="1"/>
        <v>45399</v>
      </c>
      <c r="DL4" s="26">
        <f t="shared" si="1"/>
        <v>45400</v>
      </c>
      <c r="DM4" s="26">
        <f t="shared" si="1"/>
        <v>45401</v>
      </c>
      <c r="DN4" s="26">
        <f t="shared" si="1"/>
        <v>45402</v>
      </c>
      <c r="DO4" s="26">
        <f t="shared" si="1"/>
        <v>45403</v>
      </c>
      <c r="DP4" s="26">
        <f t="shared" si="1"/>
        <v>45404</v>
      </c>
      <c r="DQ4" s="26">
        <f t="shared" si="1"/>
        <v>45405</v>
      </c>
      <c r="DR4" s="26">
        <f t="shared" si="1"/>
        <v>45406</v>
      </c>
      <c r="DS4" s="26">
        <f t="shared" si="1"/>
        <v>45407</v>
      </c>
      <c r="DT4" s="26">
        <f t="shared" si="1"/>
        <v>45408</v>
      </c>
      <c r="DU4" s="26">
        <f t="shared" si="1"/>
        <v>45409</v>
      </c>
      <c r="DV4" s="26">
        <f t="shared" si="1"/>
        <v>45410</v>
      </c>
      <c r="DW4" s="26">
        <f t="shared" si="1"/>
        <v>45411</v>
      </c>
      <c r="DX4" s="29">
        <f t="shared" si="1"/>
        <v>45412</v>
      </c>
      <c r="DY4" s="26">
        <f t="shared" si="1"/>
        <v>45413</v>
      </c>
      <c r="DZ4" s="26">
        <f t="shared" si="1"/>
        <v>45414</v>
      </c>
      <c r="EA4" s="26">
        <f t="shared" si="1"/>
        <v>45415</v>
      </c>
      <c r="EB4" s="26">
        <f t="shared" si="1"/>
        <v>45416</v>
      </c>
      <c r="EC4" s="26">
        <f t="shared" si="1"/>
        <v>45417</v>
      </c>
      <c r="ED4" s="26">
        <f t="shared" si="1"/>
        <v>45418</v>
      </c>
      <c r="EE4" s="26">
        <f t="shared" si="1"/>
        <v>45419</v>
      </c>
      <c r="EF4" s="26">
        <f t="shared" si="1"/>
        <v>45420</v>
      </c>
      <c r="EG4" s="26">
        <f t="shared" si="1"/>
        <v>45421</v>
      </c>
      <c r="EH4" s="26">
        <f t="shared" ref="EH4:GS4" si="2">EG4+1</f>
        <v>45422</v>
      </c>
      <c r="EI4" s="26">
        <f t="shared" si="2"/>
        <v>45423</v>
      </c>
      <c r="EJ4" s="26">
        <f t="shared" si="2"/>
        <v>45424</v>
      </c>
      <c r="EK4" s="26">
        <f t="shared" si="2"/>
        <v>45425</v>
      </c>
      <c r="EL4" s="26">
        <f t="shared" si="2"/>
        <v>45426</v>
      </c>
      <c r="EM4" s="26">
        <f t="shared" si="2"/>
        <v>45427</v>
      </c>
      <c r="EN4" s="26">
        <f t="shared" si="2"/>
        <v>45428</v>
      </c>
      <c r="EO4" s="26">
        <f t="shared" si="2"/>
        <v>45429</v>
      </c>
      <c r="EP4" s="26">
        <f t="shared" si="2"/>
        <v>45430</v>
      </c>
      <c r="EQ4" s="26">
        <f t="shared" si="2"/>
        <v>45431</v>
      </c>
      <c r="ER4" s="26">
        <f t="shared" si="2"/>
        <v>45432</v>
      </c>
      <c r="ES4" s="26">
        <f t="shared" si="2"/>
        <v>45433</v>
      </c>
      <c r="ET4" s="26">
        <f t="shared" si="2"/>
        <v>45434</v>
      </c>
      <c r="EU4" s="26">
        <f t="shared" si="2"/>
        <v>45435</v>
      </c>
      <c r="EV4" s="26">
        <f t="shared" si="2"/>
        <v>45436</v>
      </c>
      <c r="EW4" s="26">
        <f t="shared" si="2"/>
        <v>45437</v>
      </c>
      <c r="EX4" s="26">
        <f t="shared" si="2"/>
        <v>45438</v>
      </c>
      <c r="EY4" s="26">
        <f t="shared" si="2"/>
        <v>45439</v>
      </c>
      <c r="EZ4" s="26">
        <f t="shared" si="2"/>
        <v>45440</v>
      </c>
      <c r="FA4" s="26">
        <f t="shared" si="2"/>
        <v>45441</v>
      </c>
      <c r="FB4" s="26">
        <f t="shared" si="2"/>
        <v>45442</v>
      </c>
      <c r="FC4" s="29">
        <f t="shared" si="2"/>
        <v>45443</v>
      </c>
      <c r="FD4" s="26">
        <f t="shared" si="2"/>
        <v>45444</v>
      </c>
      <c r="FE4" s="26">
        <f t="shared" si="2"/>
        <v>45445</v>
      </c>
      <c r="FF4" s="26">
        <f t="shared" si="2"/>
        <v>45446</v>
      </c>
      <c r="FG4" s="26">
        <f t="shared" si="2"/>
        <v>45447</v>
      </c>
      <c r="FH4" s="26">
        <f t="shared" si="2"/>
        <v>45448</v>
      </c>
      <c r="FI4" s="26">
        <f t="shared" si="2"/>
        <v>45449</v>
      </c>
      <c r="FJ4" s="26">
        <f t="shared" si="2"/>
        <v>45450</v>
      </c>
      <c r="FK4" s="26">
        <f t="shared" si="2"/>
        <v>45451</v>
      </c>
      <c r="FL4" s="26">
        <f t="shared" si="2"/>
        <v>45452</v>
      </c>
      <c r="FM4" s="26">
        <f t="shared" si="2"/>
        <v>45453</v>
      </c>
      <c r="FN4" s="26">
        <f t="shared" si="2"/>
        <v>45454</v>
      </c>
      <c r="FO4" s="26">
        <f t="shared" si="2"/>
        <v>45455</v>
      </c>
      <c r="FP4" s="26">
        <f t="shared" si="2"/>
        <v>45456</v>
      </c>
      <c r="FQ4" s="26">
        <f t="shared" si="2"/>
        <v>45457</v>
      </c>
      <c r="FR4" s="26">
        <f t="shared" si="2"/>
        <v>45458</v>
      </c>
      <c r="FS4" s="26">
        <f t="shared" si="2"/>
        <v>45459</v>
      </c>
      <c r="FT4" s="26">
        <f t="shared" si="2"/>
        <v>45460</v>
      </c>
      <c r="FU4" s="26">
        <f t="shared" si="2"/>
        <v>45461</v>
      </c>
      <c r="FV4" s="26">
        <f t="shared" si="2"/>
        <v>45462</v>
      </c>
      <c r="FW4" s="26">
        <f t="shared" si="2"/>
        <v>45463</v>
      </c>
      <c r="FX4" s="26">
        <f t="shared" si="2"/>
        <v>45464</v>
      </c>
      <c r="FY4" s="26">
        <f t="shared" si="2"/>
        <v>45465</v>
      </c>
      <c r="FZ4" s="26">
        <f t="shared" si="2"/>
        <v>45466</v>
      </c>
      <c r="GA4" s="26">
        <f t="shared" si="2"/>
        <v>45467</v>
      </c>
      <c r="GB4" s="26">
        <f t="shared" si="2"/>
        <v>45468</v>
      </c>
      <c r="GC4" s="26">
        <f t="shared" si="2"/>
        <v>45469</v>
      </c>
      <c r="GD4" s="26">
        <f t="shared" si="2"/>
        <v>45470</v>
      </c>
      <c r="GE4" s="26">
        <f t="shared" si="2"/>
        <v>45471</v>
      </c>
      <c r="GF4" s="26">
        <f t="shared" si="2"/>
        <v>45472</v>
      </c>
      <c r="GG4" s="29">
        <f t="shared" si="2"/>
        <v>45473</v>
      </c>
      <c r="GH4" s="26">
        <f t="shared" si="2"/>
        <v>45474</v>
      </c>
      <c r="GI4" s="26">
        <f t="shared" si="2"/>
        <v>45475</v>
      </c>
      <c r="GJ4" s="26">
        <f t="shared" si="2"/>
        <v>45476</v>
      </c>
      <c r="GK4" s="26">
        <f t="shared" si="2"/>
        <v>45477</v>
      </c>
      <c r="GL4" s="26">
        <f t="shared" si="2"/>
        <v>45478</v>
      </c>
      <c r="GM4" s="26">
        <f t="shared" si="2"/>
        <v>45479</v>
      </c>
      <c r="GN4" s="26">
        <f t="shared" si="2"/>
        <v>45480</v>
      </c>
      <c r="GO4" s="26">
        <f t="shared" si="2"/>
        <v>45481</v>
      </c>
      <c r="GP4" s="26">
        <f t="shared" si="2"/>
        <v>45482</v>
      </c>
      <c r="GQ4" s="26">
        <f t="shared" si="2"/>
        <v>45483</v>
      </c>
      <c r="GR4" s="26">
        <f t="shared" si="2"/>
        <v>45484</v>
      </c>
      <c r="GS4" s="26">
        <f t="shared" si="2"/>
        <v>45485</v>
      </c>
      <c r="GT4" s="26">
        <f t="shared" ref="GT4:JE4" si="3">GS4+1</f>
        <v>45486</v>
      </c>
      <c r="GU4" s="26">
        <f t="shared" si="3"/>
        <v>45487</v>
      </c>
      <c r="GV4" s="26">
        <f t="shared" si="3"/>
        <v>45488</v>
      </c>
      <c r="GW4" s="26">
        <f t="shared" si="3"/>
        <v>45489</v>
      </c>
      <c r="GX4" s="26">
        <f t="shared" si="3"/>
        <v>45490</v>
      </c>
      <c r="GY4" s="26">
        <f t="shared" si="3"/>
        <v>45491</v>
      </c>
      <c r="GZ4" s="26">
        <f t="shared" si="3"/>
        <v>45492</v>
      </c>
      <c r="HA4" s="26">
        <f t="shared" si="3"/>
        <v>45493</v>
      </c>
      <c r="HB4" s="26">
        <f t="shared" si="3"/>
        <v>45494</v>
      </c>
      <c r="HC4" s="26">
        <f t="shared" si="3"/>
        <v>45495</v>
      </c>
      <c r="HD4" s="26">
        <f t="shared" si="3"/>
        <v>45496</v>
      </c>
      <c r="HE4" s="26">
        <f t="shared" si="3"/>
        <v>45497</v>
      </c>
      <c r="HF4" s="26">
        <f t="shared" si="3"/>
        <v>45498</v>
      </c>
      <c r="HG4" s="26">
        <f t="shared" si="3"/>
        <v>45499</v>
      </c>
      <c r="HH4" s="26">
        <f t="shared" si="3"/>
        <v>45500</v>
      </c>
      <c r="HI4" s="26">
        <f t="shared" si="3"/>
        <v>45501</v>
      </c>
      <c r="HJ4" s="26">
        <f t="shared" si="3"/>
        <v>45502</v>
      </c>
      <c r="HK4" s="26">
        <f t="shared" si="3"/>
        <v>45503</v>
      </c>
      <c r="HL4" s="29">
        <f t="shared" si="3"/>
        <v>45504</v>
      </c>
      <c r="HM4" s="26">
        <f t="shared" si="3"/>
        <v>45505</v>
      </c>
      <c r="HN4" s="26">
        <f t="shared" si="3"/>
        <v>45506</v>
      </c>
      <c r="HO4" s="26">
        <f t="shared" si="3"/>
        <v>45507</v>
      </c>
      <c r="HP4" s="26">
        <f t="shared" si="3"/>
        <v>45508</v>
      </c>
      <c r="HQ4" s="26">
        <f t="shared" si="3"/>
        <v>45509</v>
      </c>
      <c r="HR4" s="26">
        <f t="shared" si="3"/>
        <v>45510</v>
      </c>
      <c r="HS4" s="26">
        <f t="shared" si="3"/>
        <v>45511</v>
      </c>
      <c r="HT4" s="26">
        <f t="shared" si="3"/>
        <v>45512</v>
      </c>
      <c r="HU4" s="26">
        <f t="shared" si="3"/>
        <v>45513</v>
      </c>
      <c r="HV4" s="26">
        <f t="shared" si="3"/>
        <v>45514</v>
      </c>
      <c r="HW4" s="26">
        <f t="shared" si="3"/>
        <v>45515</v>
      </c>
      <c r="HX4" s="26">
        <f t="shared" si="3"/>
        <v>45516</v>
      </c>
      <c r="HY4" s="26">
        <f t="shared" si="3"/>
        <v>45517</v>
      </c>
      <c r="HZ4" s="26">
        <f t="shared" si="3"/>
        <v>45518</v>
      </c>
      <c r="IA4" s="26">
        <f t="shared" si="3"/>
        <v>45519</v>
      </c>
      <c r="IB4" s="26">
        <f t="shared" si="3"/>
        <v>45520</v>
      </c>
      <c r="IC4" s="26">
        <f t="shared" si="3"/>
        <v>45521</v>
      </c>
      <c r="ID4" s="26">
        <f t="shared" si="3"/>
        <v>45522</v>
      </c>
      <c r="IE4" s="26">
        <f t="shared" si="3"/>
        <v>45523</v>
      </c>
      <c r="IF4" s="26">
        <f t="shared" si="3"/>
        <v>45524</v>
      </c>
      <c r="IG4" s="26">
        <f t="shared" si="3"/>
        <v>45525</v>
      </c>
      <c r="IH4" s="26">
        <f t="shared" si="3"/>
        <v>45526</v>
      </c>
      <c r="II4" s="26">
        <f t="shared" si="3"/>
        <v>45527</v>
      </c>
      <c r="IJ4" s="26">
        <f t="shared" si="3"/>
        <v>45528</v>
      </c>
      <c r="IK4" s="26">
        <f t="shared" si="3"/>
        <v>45529</v>
      </c>
      <c r="IL4" s="26">
        <f t="shared" si="3"/>
        <v>45530</v>
      </c>
      <c r="IM4" s="26">
        <f t="shared" si="3"/>
        <v>45531</v>
      </c>
      <c r="IN4" s="26">
        <f t="shared" si="3"/>
        <v>45532</v>
      </c>
      <c r="IO4" s="26">
        <f t="shared" si="3"/>
        <v>45533</v>
      </c>
      <c r="IP4" s="26">
        <f t="shared" si="3"/>
        <v>45534</v>
      </c>
      <c r="IQ4" s="29">
        <f t="shared" si="3"/>
        <v>45535</v>
      </c>
      <c r="IR4" s="26">
        <f t="shared" si="3"/>
        <v>45536</v>
      </c>
      <c r="IS4" s="26">
        <f t="shared" si="3"/>
        <v>45537</v>
      </c>
      <c r="IT4" s="26">
        <f t="shared" si="3"/>
        <v>45538</v>
      </c>
      <c r="IU4" s="26">
        <f t="shared" si="3"/>
        <v>45539</v>
      </c>
      <c r="IV4" s="26">
        <f t="shared" si="3"/>
        <v>45540</v>
      </c>
      <c r="IW4" s="26">
        <f t="shared" si="3"/>
        <v>45541</v>
      </c>
      <c r="IX4" s="26">
        <f t="shared" si="3"/>
        <v>45542</v>
      </c>
      <c r="IY4" s="26">
        <f t="shared" si="3"/>
        <v>45543</v>
      </c>
      <c r="IZ4" s="26">
        <f t="shared" si="3"/>
        <v>45544</v>
      </c>
      <c r="JA4" s="26">
        <f t="shared" si="3"/>
        <v>45545</v>
      </c>
      <c r="JB4" s="26">
        <f t="shared" si="3"/>
        <v>45546</v>
      </c>
      <c r="JC4" s="26">
        <f t="shared" si="3"/>
        <v>45547</v>
      </c>
      <c r="JD4" s="26">
        <f t="shared" si="3"/>
        <v>45548</v>
      </c>
      <c r="JE4" s="26">
        <f t="shared" si="3"/>
        <v>45549</v>
      </c>
      <c r="JF4" s="26">
        <f t="shared" ref="JF4:LQ4" si="4">JE4+1</f>
        <v>45550</v>
      </c>
      <c r="JG4" s="26">
        <f t="shared" si="4"/>
        <v>45551</v>
      </c>
      <c r="JH4" s="26">
        <f t="shared" si="4"/>
        <v>45552</v>
      </c>
      <c r="JI4" s="26">
        <f t="shared" si="4"/>
        <v>45553</v>
      </c>
      <c r="JJ4" s="26">
        <f t="shared" si="4"/>
        <v>45554</v>
      </c>
      <c r="JK4" s="26">
        <f t="shared" si="4"/>
        <v>45555</v>
      </c>
      <c r="JL4" s="26">
        <f t="shared" si="4"/>
        <v>45556</v>
      </c>
      <c r="JM4" s="26">
        <f t="shared" si="4"/>
        <v>45557</v>
      </c>
      <c r="JN4" s="26">
        <f t="shared" si="4"/>
        <v>45558</v>
      </c>
      <c r="JO4" s="26">
        <f t="shared" si="4"/>
        <v>45559</v>
      </c>
      <c r="JP4" s="26">
        <f t="shared" si="4"/>
        <v>45560</v>
      </c>
      <c r="JQ4" s="26">
        <f t="shared" si="4"/>
        <v>45561</v>
      </c>
      <c r="JR4" s="26">
        <f t="shared" si="4"/>
        <v>45562</v>
      </c>
      <c r="JS4" s="26">
        <f t="shared" si="4"/>
        <v>45563</v>
      </c>
      <c r="JT4" s="26">
        <f t="shared" si="4"/>
        <v>45564</v>
      </c>
      <c r="JU4" s="29">
        <f t="shared" si="4"/>
        <v>45565</v>
      </c>
      <c r="JV4" s="26">
        <f t="shared" si="4"/>
        <v>45566</v>
      </c>
      <c r="JW4" s="26">
        <f t="shared" si="4"/>
        <v>45567</v>
      </c>
      <c r="JX4" s="26">
        <f t="shared" si="4"/>
        <v>45568</v>
      </c>
      <c r="JY4" s="26">
        <f t="shared" si="4"/>
        <v>45569</v>
      </c>
      <c r="JZ4" s="26">
        <f t="shared" si="4"/>
        <v>45570</v>
      </c>
      <c r="KA4" s="26">
        <f t="shared" si="4"/>
        <v>45571</v>
      </c>
      <c r="KB4" s="26">
        <f t="shared" si="4"/>
        <v>45572</v>
      </c>
      <c r="KC4" s="26">
        <f t="shared" si="4"/>
        <v>45573</v>
      </c>
      <c r="KD4" s="26">
        <f t="shared" si="4"/>
        <v>45574</v>
      </c>
      <c r="KE4" s="26">
        <f t="shared" si="4"/>
        <v>45575</v>
      </c>
      <c r="KF4" s="26">
        <f t="shared" si="4"/>
        <v>45576</v>
      </c>
      <c r="KG4" s="26">
        <f t="shared" si="4"/>
        <v>45577</v>
      </c>
      <c r="KH4" s="26">
        <f t="shared" si="4"/>
        <v>45578</v>
      </c>
      <c r="KI4" s="26">
        <f t="shared" si="4"/>
        <v>45579</v>
      </c>
      <c r="KJ4" s="26">
        <f t="shared" si="4"/>
        <v>45580</v>
      </c>
      <c r="KK4" s="26">
        <f t="shared" si="4"/>
        <v>45581</v>
      </c>
      <c r="KL4" s="26">
        <f t="shared" si="4"/>
        <v>45582</v>
      </c>
      <c r="KM4" s="26">
        <f t="shared" si="4"/>
        <v>45583</v>
      </c>
      <c r="KN4" s="26">
        <f t="shared" si="4"/>
        <v>45584</v>
      </c>
      <c r="KO4" s="26">
        <f t="shared" si="4"/>
        <v>45585</v>
      </c>
      <c r="KP4" s="26">
        <f t="shared" si="4"/>
        <v>45586</v>
      </c>
      <c r="KQ4" s="26">
        <f t="shared" si="4"/>
        <v>45587</v>
      </c>
      <c r="KR4" s="26">
        <f t="shared" si="4"/>
        <v>45588</v>
      </c>
      <c r="KS4" s="26">
        <f t="shared" si="4"/>
        <v>45589</v>
      </c>
      <c r="KT4" s="26">
        <f t="shared" si="4"/>
        <v>45590</v>
      </c>
      <c r="KU4" s="26">
        <f t="shared" si="4"/>
        <v>45591</v>
      </c>
      <c r="KV4" s="26">
        <f t="shared" si="4"/>
        <v>45592</v>
      </c>
      <c r="KW4" s="26">
        <f t="shared" si="4"/>
        <v>45593</v>
      </c>
      <c r="KX4" s="26">
        <f t="shared" si="4"/>
        <v>45594</v>
      </c>
      <c r="KY4" s="26">
        <f t="shared" si="4"/>
        <v>45595</v>
      </c>
      <c r="KZ4" s="29">
        <f t="shared" si="4"/>
        <v>45596</v>
      </c>
      <c r="LA4" s="26">
        <f t="shared" si="4"/>
        <v>45597</v>
      </c>
      <c r="LB4" s="26">
        <f t="shared" si="4"/>
        <v>45598</v>
      </c>
      <c r="LC4" s="26">
        <f t="shared" si="4"/>
        <v>45599</v>
      </c>
      <c r="LD4" s="26">
        <f t="shared" si="4"/>
        <v>45600</v>
      </c>
      <c r="LE4" s="26">
        <f t="shared" si="4"/>
        <v>45601</v>
      </c>
      <c r="LF4" s="26">
        <f t="shared" si="4"/>
        <v>45602</v>
      </c>
      <c r="LG4" s="26">
        <f t="shared" si="4"/>
        <v>45603</v>
      </c>
      <c r="LH4" s="26">
        <f t="shared" si="4"/>
        <v>45604</v>
      </c>
      <c r="LI4" s="26">
        <f t="shared" si="4"/>
        <v>45605</v>
      </c>
      <c r="LJ4" s="26">
        <f t="shared" si="4"/>
        <v>45606</v>
      </c>
      <c r="LK4" s="26">
        <f t="shared" si="4"/>
        <v>45607</v>
      </c>
      <c r="LL4" s="26">
        <f t="shared" si="4"/>
        <v>45608</v>
      </c>
      <c r="LM4" s="26">
        <f t="shared" si="4"/>
        <v>45609</v>
      </c>
      <c r="LN4" s="26">
        <f t="shared" si="4"/>
        <v>45610</v>
      </c>
      <c r="LO4" s="26">
        <f t="shared" si="4"/>
        <v>45611</v>
      </c>
      <c r="LP4" s="26">
        <f t="shared" si="4"/>
        <v>45612</v>
      </c>
      <c r="LQ4" s="26">
        <f t="shared" si="4"/>
        <v>45613</v>
      </c>
      <c r="LR4" s="26">
        <f t="shared" ref="LR4:NI4" si="5">LQ4+1</f>
        <v>45614</v>
      </c>
      <c r="LS4" s="26">
        <f t="shared" si="5"/>
        <v>45615</v>
      </c>
      <c r="LT4" s="26">
        <f t="shared" si="5"/>
        <v>45616</v>
      </c>
      <c r="LU4" s="26">
        <f t="shared" si="5"/>
        <v>45617</v>
      </c>
      <c r="LV4" s="26">
        <f t="shared" si="5"/>
        <v>45618</v>
      </c>
      <c r="LW4" s="26">
        <f t="shared" si="5"/>
        <v>45619</v>
      </c>
      <c r="LX4" s="26">
        <f t="shared" si="5"/>
        <v>45620</v>
      </c>
      <c r="LY4" s="26">
        <f t="shared" si="5"/>
        <v>45621</v>
      </c>
      <c r="LZ4" s="26">
        <f t="shared" si="5"/>
        <v>45622</v>
      </c>
      <c r="MA4" s="26">
        <f t="shared" si="5"/>
        <v>45623</v>
      </c>
      <c r="MB4" s="26">
        <f t="shared" si="5"/>
        <v>45624</v>
      </c>
      <c r="MC4" s="26">
        <f t="shared" si="5"/>
        <v>45625</v>
      </c>
      <c r="MD4" s="29">
        <f t="shared" si="5"/>
        <v>45626</v>
      </c>
      <c r="ME4" s="26">
        <f t="shared" si="5"/>
        <v>45627</v>
      </c>
      <c r="MF4" s="26">
        <f t="shared" si="5"/>
        <v>45628</v>
      </c>
      <c r="MG4" s="26">
        <f t="shared" si="5"/>
        <v>45629</v>
      </c>
      <c r="MH4" s="26">
        <f t="shared" si="5"/>
        <v>45630</v>
      </c>
      <c r="MI4" s="26">
        <f t="shared" si="5"/>
        <v>45631</v>
      </c>
      <c r="MJ4" s="26">
        <f t="shared" si="5"/>
        <v>45632</v>
      </c>
      <c r="MK4" s="26">
        <f t="shared" si="5"/>
        <v>45633</v>
      </c>
      <c r="ML4" s="26">
        <f t="shared" si="5"/>
        <v>45634</v>
      </c>
      <c r="MM4" s="26">
        <f t="shared" si="5"/>
        <v>45635</v>
      </c>
      <c r="MN4" s="26">
        <f t="shared" si="5"/>
        <v>45636</v>
      </c>
      <c r="MO4" s="26">
        <f t="shared" si="5"/>
        <v>45637</v>
      </c>
      <c r="MP4" s="26">
        <f t="shared" si="5"/>
        <v>45638</v>
      </c>
      <c r="MQ4" s="26">
        <f t="shared" si="5"/>
        <v>45639</v>
      </c>
      <c r="MR4" s="26">
        <f t="shared" si="5"/>
        <v>45640</v>
      </c>
      <c r="MS4" s="26">
        <f t="shared" si="5"/>
        <v>45641</v>
      </c>
      <c r="MT4" s="26">
        <f t="shared" si="5"/>
        <v>45642</v>
      </c>
      <c r="MU4" s="26">
        <f t="shared" si="5"/>
        <v>45643</v>
      </c>
      <c r="MV4" s="26">
        <f t="shared" si="5"/>
        <v>45644</v>
      </c>
      <c r="MW4" s="26">
        <f t="shared" si="5"/>
        <v>45645</v>
      </c>
      <c r="MX4" s="26">
        <f t="shared" si="5"/>
        <v>45646</v>
      </c>
      <c r="MY4" s="26">
        <f t="shared" si="5"/>
        <v>45647</v>
      </c>
      <c r="MZ4" s="26">
        <f t="shared" si="5"/>
        <v>45648</v>
      </c>
      <c r="NA4" s="26">
        <f t="shared" si="5"/>
        <v>45649</v>
      </c>
      <c r="NB4" s="26">
        <f t="shared" si="5"/>
        <v>45650</v>
      </c>
      <c r="NC4" s="26">
        <f t="shared" si="5"/>
        <v>45651</v>
      </c>
      <c r="ND4" s="26">
        <f t="shared" si="5"/>
        <v>45652</v>
      </c>
      <c r="NE4" s="26">
        <f t="shared" si="5"/>
        <v>45653</v>
      </c>
      <c r="NF4" s="26">
        <f t="shared" si="5"/>
        <v>45654</v>
      </c>
      <c r="NG4" s="26">
        <f t="shared" si="5"/>
        <v>45655</v>
      </c>
      <c r="NH4" s="59">
        <f t="shared" si="5"/>
        <v>45656</v>
      </c>
      <c r="NI4" s="29">
        <f t="shared" si="5"/>
        <v>45657</v>
      </c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</row>
    <row r="5" spans="2:459" s="1" customFormat="1">
      <c r="B5" s="53" t="s">
        <v>6</v>
      </c>
      <c r="C5" s="32">
        <f>IF(E5="","",D5+E5)</f>
        <v>29</v>
      </c>
      <c r="D5" s="52">
        <v>2</v>
      </c>
      <c r="E5" s="52">
        <v>27</v>
      </c>
      <c r="F5" s="33">
        <f>IF(COUNTIF(H5:NH5,"x")=0,"",COUNTIF(H5:NH5,"x"))</f>
        <v>2</v>
      </c>
      <c r="G5" s="34">
        <f>IF(C5="","",C5-F5)</f>
        <v>27</v>
      </c>
      <c r="H5" s="57"/>
      <c r="I5" s="7"/>
      <c r="J5" s="7"/>
      <c r="K5" s="7" t="s">
        <v>7</v>
      </c>
      <c r="L5" s="7" t="s">
        <v>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2"/>
      <c r="AM5" s="9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10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10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12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10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10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10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10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10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10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10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9"/>
      <c r="NI5" s="10"/>
    </row>
    <row r="6" spans="2:459" s="1" customFormat="1">
      <c r="B6" s="16" t="s">
        <v>8</v>
      </c>
      <c r="C6" s="17">
        <f t="shared" ref="C6:C24" si="6">IF(E6="","",D6+E6)</f>
        <v>30</v>
      </c>
      <c r="D6" s="14">
        <v>0</v>
      </c>
      <c r="E6" s="14">
        <v>30</v>
      </c>
      <c r="F6" s="35">
        <f t="shared" ref="F6:F24" si="7">IF(COUNTIF(H6:NH6,"x")=0,"",COUNTIF(H6:NH6,"x"))</f>
        <v>11</v>
      </c>
      <c r="G6" s="36">
        <f t="shared" ref="G6:G24" si="8">IF(C6="","",C6-F6)</f>
        <v>19</v>
      </c>
      <c r="H6" s="58"/>
      <c r="I6" s="8"/>
      <c r="J6" s="8"/>
      <c r="K6" s="8"/>
      <c r="L6" s="8" t="s">
        <v>7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1" t="s">
        <v>7</v>
      </c>
      <c r="AM6" s="8" t="s">
        <v>7</v>
      </c>
      <c r="AN6" s="8" t="s">
        <v>7</v>
      </c>
      <c r="AO6" s="8" t="s">
        <v>7</v>
      </c>
      <c r="AP6" s="8" t="s">
        <v>7</v>
      </c>
      <c r="AQ6" s="8"/>
      <c r="AR6" s="8"/>
      <c r="AS6" s="8" t="s">
        <v>7</v>
      </c>
      <c r="AT6" s="8" t="s">
        <v>7</v>
      </c>
      <c r="AU6" s="8" t="s">
        <v>7</v>
      </c>
      <c r="AV6" s="8" t="s">
        <v>7</v>
      </c>
      <c r="AW6" s="8" t="s">
        <v>7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11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1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11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11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11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11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11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11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11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11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11"/>
    </row>
    <row r="7" spans="2:459" s="1" customFormat="1">
      <c r="B7" s="54"/>
      <c r="C7" s="37" t="str">
        <f>IF(E7="","",D7+E7)</f>
        <v/>
      </c>
      <c r="D7" s="13"/>
      <c r="E7" s="13"/>
      <c r="F7" s="38" t="str">
        <f>IF(COUNTIF(H7:NH7,"x")=0,"",COUNTIF(H7:NH7,"x"))</f>
        <v/>
      </c>
      <c r="G7" s="39" t="str">
        <f t="shared" si="8"/>
        <v/>
      </c>
      <c r="H7" s="5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2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12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12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12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12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12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12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12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12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12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12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12"/>
    </row>
    <row r="8" spans="2:459" s="1" customFormat="1">
      <c r="B8" s="16"/>
      <c r="C8" s="17" t="str">
        <f>IF(E8="","",D8+E8)</f>
        <v/>
      </c>
      <c r="D8" s="14"/>
      <c r="E8" s="14"/>
      <c r="F8" s="35" t="str">
        <f>IF(COUNTIF(H8:NH8,"x")=0,"",COUNTIF(H8:NH8,"x"))</f>
        <v/>
      </c>
      <c r="G8" s="36" t="str">
        <f t="shared" si="8"/>
        <v/>
      </c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1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11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1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11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11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11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11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11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11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11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11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11"/>
    </row>
    <row r="9" spans="2:459" s="1" customFormat="1">
      <c r="B9" s="54"/>
      <c r="C9" s="37" t="str">
        <f t="shared" si="6"/>
        <v/>
      </c>
      <c r="D9" s="13"/>
      <c r="E9" s="13"/>
      <c r="F9" s="38" t="str">
        <f t="shared" si="7"/>
        <v/>
      </c>
      <c r="G9" s="39" t="str">
        <f t="shared" si="8"/>
        <v/>
      </c>
      <c r="H9" s="5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2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12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12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12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12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12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12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12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12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12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12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12"/>
    </row>
    <row r="10" spans="2:459" s="1" customFormat="1">
      <c r="B10" s="16"/>
      <c r="C10" s="17" t="str">
        <f t="shared" si="6"/>
        <v/>
      </c>
      <c r="D10" s="15"/>
      <c r="E10" s="15"/>
      <c r="F10" s="35" t="str">
        <f t="shared" si="7"/>
        <v/>
      </c>
      <c r="G10" s="36" t="str">
        <f t="shared" si="8"/>
        <v/>
      </c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1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11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11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11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11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11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11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11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11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11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11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11"/>
    </row>
    <row r="11" spans="2:459" s="1" customFormat="1">
      <c r="B11" s="54"/>
      <c r="C11" s="37" t="str">
        <f t="shared" si="6"/>
        <v/>
      </c>
      <c r="D11" s="13"/>
      <c r="E11" s="13"/>
      <c r="F11" s="38" t="str">
        <f t="shared" si="7"/>
        <v/>
      </c>
      <c r="G11" s="39" t="str">
        <f t="shared" si="8"/>
        <v/>
      </c>
      <c r="H11" s="5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12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12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12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12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12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12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12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12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12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12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12"/>
    </row>
    <row r="12" spans="2:459" s="1" customFormat="1">
      <c r="B12" s="16"/>
      <c r="C12" s="17" t="str">
        <f t="shared" si="6"/>
        <v/>
      </c>
      <c r="D12" s="14"/>
      <c r="E12" s="14"/>
      <c r="F12" s="35" t="str">
        <f t="shared" si="7"/>
        <v/>
      </c>
      <c r="G12" s="36" t="str">
        <f t="shared" si="8"/>
        <v/>
      </c>
      <c r="H12" s="5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1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11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11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11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11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11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11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11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11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11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11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11"/>
    </row>
    <row r="13" spans="2:459" s="1" customFormat="1">
      <c r="B13" s="54"/>
      <c r="C13" s="37" t="str">
        <f t="shared" si="6"/>
        <v/>
      </c>
      <c r="D13" s="13"/>
      <c r="E13" s="13"/>
      <c r="F13" s="38" t="str">
        <f t="shared" si="7"/>
        <v/>
      </c>
      <c r="G13" s="39" t="str">
        <f t="shared" si="8"/>
        <v/>
      </c>
      <c r="H13" s="5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2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12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12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12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12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12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12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12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12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12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12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12"/>
    </row>
    <row r="14" spans="2:459" s="1" customFormat="1">
      <c r="B14" s="16"/>
      <c r="C14" s="17" t="str">
        <f t="shared" si="6"/>
        <v/>
      </c>
      <c r="D14" s="14"/>
      <c r="E14" s="14"/>
      <c r="F14" s="35" t="str">
        <f t="shared" si="7"/>
        <v/>
      </c>
      <c r="G14" s="36" t="str">
        <f t="shared" si="8"/>
        <v/>
      </c>
      <c r="H14" s="5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1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11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1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11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11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11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11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11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11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11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11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11"/>
    </row>
    <row r="15" spans="2:459" s="1" customFormat="1">
      <c r="B15" s="54"/>
      <c r="C15" s="37" t="str">
        <f t="shared" si="6"/>
        <v/>
      </c>
      <c r="D15" s="13"/>
      <c r="E15" s="13"/>
      <c r="F15" s="38" t="str">
        <f t="shared" si="7"/>
        <v/>
      </c>
      <c r="G15" s="39" t="str">
        <f t="shared" si="8"/>
        <v/>
      </c>
      <c r="H15" s="5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2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2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12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12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12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12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12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12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12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12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12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12"/>
    </row>
    <row r="16" spans="2:459" s="1" customFormat="1">
      <c r="B16" s="16"/>
      <c r="C16" s="17" t="str">
        <f t="shared" si="6"/>
        <v/>
      </c>
      <c r="D16" s="14"/>
      <c r="E16" s="14"/>
      <c r="F16" s="35" t="str">
        <f t="shared" si="7"/>
        <v/>
      </c>
      <c r="G16" s="36" t="str">
        <f t="shared" si="8"/>
        <v/>
      </c>
      <c r="H16" s="5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1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11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11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11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11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11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11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11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11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11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11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11"/>
    </row>
    <row r="17" spans="2:373" s="1" customFormat="1">
      <c r="B17" s="54"/>
      <c r="C17" s="37" t="str">
        <f t="shared" si="6"/>
        <v/>
      </c>
      <c r="D17" s="13"/>
      <c r="E17" s="13"/>
      <c r="F17" s="38" t="str">
        <f t="shared" si="7"/>
        <v/>
      </c>
      <c r="G17" s="39" t="str">
        <f t="shared" si="8"/>
        <v/>
      </c>
      <c r="H17" s="5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2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2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12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12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12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12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12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12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12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12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12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12"/>
    </row>
    <row r="18" spans="2:373" s="1" customFormat="1">
      <c r="B18" s="16"/>
      <c r="C18" s="17" t="str">
        <f t="shared" si="6"/>
        <v/>
      </c>
      <c r="D18" s="14"/>
      <c r="E18" s="14"/>
      <c r="F18" s="35" t="str">
        <f t="shared" si="7"/>
        <v/>
      </c>
      <c r="G18" s="36" t="str">
        <f t="shared" si="8"/>
        <v/>
      </c>
      <c r="H18" s="5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1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11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11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11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11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11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11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11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11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11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11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11"/>
    </row>
    <row r="19" spans="2:373" s="1" customFormat="1">
      <c r="B19" s="54"/>
      <c r="C19" s="37" t="str">
        <f t="shared" si="6"/>
        <v/>
      </c>
      <c r="D19" s="13"/>
      <c r="E19" s="13"/>
      <c r="F19" s="38" t="str">
        <f t="shared" si="7"/>
        <v/>
      </c>
      <c r="G19" s="39" t="str">
        <f t="shared" si="8"/>
        <v/>
      </c>
      <c r="H19" s="5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2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12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12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12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12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12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12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12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12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12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12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12"/>
    </row>
    <row r="20" spans="2:373" s="1" customFormat="1">
      <c r="B20" s="16"/>
      <c r="C20" s="17" t="str">
        <f t="shared" si="6"/>
        <v/>
      </c>
      <c r="D20" s="14"/>
      <c r="E20" s="14"/>
      <c r="F20" s="35" t="str">
        <f t="shared" si="7"/>
        <v/>
      </c>
      <c r="G20" s="36" t="str">
        <f t="shared" si="8"/>
        <v/>
      </c>
      <c r="H20" s="5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1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11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11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11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11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11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11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11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11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11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11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11"/>
    </row>
    <row r="21" spans="2:373" s="1" customFormat="1">
      <c r="B21" s="54"/>
      <c r="C21" s="37" t="str">
        <f t="shared" si="6"/>
        <v/>
      </c>
      <c r="D21" s="13"/>
      <c r="E21" s="13"/>
      <c r="F21" s="38" t="str">
        <f t="shared" si="7"/>
        <v/>
      </c>
      <c r="G21" s="39" t="str">
        <f t="shared" si="8"/>
        <v/>
      </c>
      <c r="H21" s="5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2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2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12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12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12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12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12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12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12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12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12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12"/>
    </row>
    <row r="22" spans="2:373" s="1" customFormat="1">
      <c r="B22" s="16"/>
      <c r="C22" s="17" t="str">
        <f t="shared" si="6"/>
        <v/>
      </c>
      <c r="D22" s="14"/>
      <c r="E22" s="14"/>
      <c r="F22" s="35" t="str">
        <f t="shared" si="7"/>
        <v/>
      </c>
      <c r="G22" s="36" t="str">
        <f t="shared" si="8"/>
        <v/>
      </c>
      <c r="H22" s="5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1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11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11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11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11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11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11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11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11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11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11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11"/>
    </row>
    <row r="23" spans="2:373" s="1" customFormat="1">
      <c r="B23" s="54"/>
      <c r="C23" s="37" t="str">
        <f t="shared" si="6"/>
        <v/>
      </c>
      <c r="D23" s="13"/>
      <c r="E23" s="13"/>
      <c r="F23" s="38" t="str">
        <f t="shared" si="7"/>
        <v/>
      </c>
      <c r="G23" s="39" t="str">
        <f t="shared" si="8"/>
        <v/>
      </c>
      <c r="H23" s="5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2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2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12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12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12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12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12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12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12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12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12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12"/>
    </row>
    <row r="24" spans="2:373" s="1" customFormat="1">
      <c r="B24" s="16"/>
      <c r="C24" s="17" t="str">
        <f t="shared" si="6"/>
        <v/>
      </c>
      <c r="D24" s="14"/>
      <c r="E24" s="14"/>
      <c r="F24" s="35" t="str">
        <f t="shared" si="7"/>
        <v/>
      </c>
      <c r="G24" s="36" t="str">
        <f t="shared" si="8"/>
        <v/>
      </c>
      <c r="H24" s="5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11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11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11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11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11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11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11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11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11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11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11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11"/>
    </row>
    <row r="25" spans="2:373">
      <c r="B25" s="40"/>
      <c r="C25" s="4"/>
      <c r="D25" s="4"/>
      <c r="E25" s="41"/>
      <c r="F25" s="4"/>
    </row>
    <row r="26" spans="2:373" ht="27">
      <c r="B26" s="42" t="s">
        <v>9</v>
      </c>
      <c r="C26" s="43">
        <v>2024</v>
      </c>
      <c r="D26" s="44"/>
    </row>
    <row r="27" spans="2:373">
      <c r="B27" s="45" t="s">
        <v>10</v>
      </c>
      <c r="C27" s="46">
        <f>DATE(C26,1,1)</f>
        <v>45292</v>
      </c>
      <c r="D27" s="47"/>
    </row>
    <row r="28" spans="2:373">
      <c r="B28" s="45" t="s">
        <v>11</v>
      </c>
      <c r="C28" s="46">
        <f>C29-2</f>
        <v>45380</v>
      </c>
      <c r="D28" s="47"/>
    </row>
    <row r="29" spans="2:373">
      <c r="B29" s="48" t="s">
        <v>12</v>
      </c>
      <c r="C29" s="49">
        <f>(DOLLAR((DAY(MINUTE(C26/38)/2+55)&amp;".4."&amp;C26)/7,)*7-6)</f>
        <v>45382</v>
      </c>
      <c r="D29" s="50"/>
    </row>
    <row r="30" spans="2:373">
      <c r="B30" s="45" t="s">
        <v>13</v>
      </c>
      <c r="C30" s="46">
        <f>C29+1</f>
        <v>45383</v>
      </c>
      <c r="D30" s="47"/>
      <c r="E30" s="19" t="s">
        <v>14</v>
      </c>
    </row>
    <row r="31" spans="2:373">
      <c r="B31" s="45" t="s">
        <v>15</v>
      </c>
      <c r="C31" s="46">
        <f>DATE(C26,5,1)</f>
        <v>45413</v>
      </c>
      <c r="D31" s="47"/>
      <c r="E31" s="3" t="s">
        <v>16</v>
      </c>
    </row>
    <row r="32" spans="2:373">
      <c r="B32" s="45" t="s">
        <v>17</v>
      </c>
      <c r="C32" s="46">
        <f>C29+39</f>
        <v>45421</v>
      </c>
      <c r="D32" s="47"/>
      <c r="E32" s="3" t="s">
        <v>18</v>
      </c>
    </row>
    <row r="33" spans="2:6">
      <c r="B33" s="45" t="s">
        <v>19</v>
      </c>
      <c r="C33" s="46">
        <f>C29+50</f>
        <v>45432</v>
      </c>
      <c r="D33" s="47"/>
    </row>
    <row r="34" spans="2:6">
      <c r="B34" s="45" t="s">
        <v>20</v>
      </c>
      <c r="C34" s="46">
        <f>DATE(C26,10,3)</f>
        <v>45568</v>
      </c>
      <c r="D34" s="47"/>
    </row>
    <row r="35" spans="2:6">
      <c r="B35" s="45" t="s">
        <v>21</v>
      </c>
      <c r="C35" s="46">
        <f>DATE(C26,12,25)</f>
        <v>45651</v>
      </c>
      <c r="D35" s="47"/>
      <c r="E35" s="3" t="s">
        <v>22</v>
      </c>
    </row>
    <row r="36" spans="2:6">
      <c r="B36" s="45" t="s">
        <v>23</v>
      </c>
      <c r="C36" s="46">
        <f>DATE(C26,12,26)</f>
        <v>45652</v>
      </c>
      <c r="D36" s="47"/>
      <c r="E36" s="3" t="s">
        <v>24</v>
      </c>
    </row>
    <row r="37" spans="2:6">
      <c r="D37" s="4"/>
      <c r="E37" s="41"/>
      <c r="F37" s="4"/>
    </row>
    <row r="38" spans="2:6">
      <c r="B38" s="40"/>
      <c r="C38" s="4"/>
      <c r="F38" s="2" t="s">
        <v>25</v>
      </c>
    </row>
    <row r="39" spans="2:6">
      <c r="F39" s="2" t="s">
        <v>26</v>
      </c>
    </row>
    <row r="41" spans="2:6">
      <c r="D41" s="4"/>
      <c r="E41" s="41"/>
      <c r="F41" s="4"/>
    </row>
    <row r="42" spans="2:6">
      <c r="C42" s="4"/>
      <c r="D42" s="51"/>
      <c r="E42" s="51"/>
      <c r="F42" s="5"/>
    </row>
    <row r="43" spans="2:6">
      <c r="C43" s="51"/>
    </row>
  </sheetData>
  <sheetProtection algorithmName="SHA-512" hashValue="h3BjEwuR4XnWp2efka8a1A2XRQTRQfDWk9m4OfmEdptL1/GSIspUjMcOpmeaH55SgnvFK/9OQAQjcPJ78Emeng==" saltValue="mwWROGT1CP/X91OjaIZMrw==" spinCount="100000" sheet="1" objects="1" scenarios="1"/>
  <protectedRanges>
    <protectedRange sqref="A5:NW55" name="Bereich1"/>
  </protectedRanges>
  <conditionalFormatting sqref="H4:NI24">
    <cfRule type="expression" dxfId="2" priority="1">
      <formula>COUNTIF(Feiertage,H$4)&gt;0</formula>
    </cfRule>
    <cfRule type="expression" dxfId="1" priority="2">
      <formula>WEEKDAY(H$4,2)=6</formula>
    </cfRule>
    <cfRule type="expression" dxfId="0" priority="3">
      <formula>WEEKDAY(H$4,2)=7</formula>
    </cfRule>
  </conditionalFormatting>
  <printOptions horizontalCentered="1" verticalCentered="1"/>
  <pageMargins left="0.7" right="0.7" top="0.75" bottom="0.75" header="0.3" footer="0.3"/>
  <pageSetup paperSize="9" fitToWidth="0" orientation="landscape" r:id="rId1"/>
  <headerFooter>
    <oddHeader xml:space="preserve">&amp;C  </oddHeader>
    <oddFooter xml:space="preserve">&amp;C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FC332A8FFD0345BF89B86803B2624D" ma:contentTypeVersion="17" ma:contentTypeDescription="Ein neues Dokument erstellen." ma:contentTypeScope="" ma:versionID="f229c91f2831d9264612c351ea04a3a0">
  <xsd:schema xmlns:xsd="http://www.w3.org/2001/XMLSchema" xmlns:xs="http://www.w3.org/2001/XMLSchema" xmlns:p="http://schemas.microsoft.com/office/2006/metadata/properties" xmlns:ns2="8396d5a9-0efc-494b-8cf6-82df9eea7287" xmlns:ns3="923c4102-16b0-464f-a48e-1be37911faf2" targetNamespace="http://schemas.microsoft.com/office/2006/metadata/properties" ma:root="true" ma:fieldsID="42ff66e0bd7fb29613f97697f2bda5d7" ns2:_="" ns3:_="">
    <xsd:import namespace="8396d5a9-0efc-494b-8cf6-82df9eea7287"/>
    <xsd:import namespace="923c4102-16b0-464f-a48e-1be37911fa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6d5a9-0efc-494b-8cf6-82df9eea7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57404ec-944f-4aa2-9b96-7514a37490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c4102-16b0-464f-a48e-1be37911fa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ca29375-f0b7-445d-a4e3-b3f306a7ca4f}" ma:internalName="TaxCatchAll" ma:showField="CatchAllData" ma:web="923c4102-16b0-464f-a48e-1be37911fa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3c4102-16b0-464f-a48e-1be37911faf2" xsi:nil="true"/>
    <lcf76f155ced4ddcb4097134ff3c332f xmlns="8396d5a9-0efc-494b-8cf6-82df9eea72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A1BDA0-CA95-4F31-8ECC-D2DBE803153B}"/>
</file>

<file path=customXml/itemProps2.xml><?xml version="1.0" encoding="utf-8"?>
<ds:datastoreItem xmlns:ds="http://schemas.openxmlformats.org/officeDocument/2006/customXml" ds:itemID="{B9E4DFD7-435C-45CD-9824-6928329B2F79}"/>
</file>

<file path=customXml/itemProps3.xml><?xml version="1.0" encoding="utf-8"?>
<ds:datastoreItem xmlns:ds="http://schemas.openxmlformats.org/officeDocument/2006/customXml" ds:itemID="{88B2031B-5710-4929-9C0A-191C05D61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clocko:do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kostenlose Urlaubsplaner Vorlage</dc:title>
  <dc:subject>kostenlose Urlaubsplaner Vorlage</dc:subject>
  <dc:creator>Vera Kessler</dc:creator>
  <cp:keywords>Urlaubsplaner; Vorlage; kostenlos; Excel</cp:keywords>
  <dc:description>kostenlose UrlaubsplanerVorlage für Excel</dc:description>
  <cp:lastModifiedBy/>
  <cp:revision/>
  <dcterms:created xsi:type="dcterms:W3CDTF">2018-04-11T08:07:26Z</dcterms:created>
  <dcterms:modified xsi:type="dcterms:W3CDTF">2024-01-23T14:07:45Z</dcterms:modified>
  <cp:category>clocko:do Excel Vorlage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0x01010072FC332A8FFD0345BF89B86803B2624D</vt:lpwstr>
  </property>
  <property fmtid="{D5CDD505-2E9C-101B-9397-08002B2CF9AE}" pid="3" name="MediaServiceImageTags">
    <vt:lpwstr/>
  </property>
</Properties>
</file>